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grolab1\Desktop\2020 March interim technical report\2020 March interim report\Attachments\"/>
    </mc:Choice>
  </mc:AlternateContent>
  <bookViews>
    <workbookView xWindow="0" yWindow="0" windowWidth="20490" windowHeight="7620" activeTab="1"/>
  </bookViews>
  <sheets>
    <sheet name="Africa RISING trials" sheetId="10" r:id="rId1"/>
    <sheet name="Summary of trial sites" sheetId="16" r:id="rId2"/>
  </sheets>
  <definedNames>
    <definedName name="_xlnm.Print_Area" localSheetId="0">'Africa RISING trials'!$A$1:$I$33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6" l="1"/>
  <c r="I5" i="16"/>
  <c r="I6" i="16"/>
  <c r="I7" i="16"/>
  <c r="I3" i="16"/>
  <c r="H8" i="16" l="1"/>
  <c r="G8" i="16"/>
  <c r="F8" i="16"/>
  <c r="E8" i="16"/>
  <c r="D8" i="16"/>
  <c r="C8" i="16"/>
  <c r="B8" i="16"/>
  <c r="I8" i="16" l="1"/>
</calcChain>
</file>

<file path=xl/sharedStrings.xml><?xml version="1.0" encoding="utf-8"?>
<sst xmlns="http://schemas.openxmlformats.org/spreadsheetml/2006/main" count="306" uniqueCount="114">
  <si>
    <t>EPA</t>
  </si>
  <si>
    <t>Village</t>
  </si>
  <si>
    <t>Year of establishment</t>
  </si>
  <si>
    <t>Farmer name</t>
  </si>
  <si>
    <t>Alfred Jason</t>
  </si>
  <si>
    <t>Angelina Kuyenda</t>
  </si>
  <si>
    <t>Rosemary Danger</t>
  </si>
  <si>
    <t>Eda Boison</t>
  </si>
  <si>
    <t>Samson Damiloko</t>
  </si>
  <si>
    <t>Benford Austine</t>
  </si>
  <si>
    <t>Florence Otile</t>
  </si>
  <si>
    <t>Emma Tsilizani</t>
  </si>
  <si>
    <t>Paulosi Phonya</t>
  </si>
  <si>
    <t>Gladys Waya</t>
  </si>
  <si>
    <t>Green Charlie</t>
  </si>
  <si>
    <t>Kulinga Million</t>
  </si>
  <si>
    <t>Eliya Scott</t>
  </si>
  <si>
    <t>Grace Chilemba</t>
  </si>
  <si>
    <t>Chinawa Kaunda</t>
  </si>
  <si>
    <t>Harry Milanzi</t>
  </si>
  <si>
    <t>Yakumala Yusufu</t>
  </si>
  <si>
    <t xml:space="preserve">Feso </t>
  </si>
  <si>
    <t xml:space="preserve">Malaswa </t>
  </si>
  <si>
    <t xml:space="preserve">Sale II </t>
  </si>
  <si>
    <t xml:space="preserve">Mkuwazi </t>
  </si>
  <si>
    <t xml:space="preserve">Bizeki </t>
  </si>
  <si>
    <t xml:space="preserve">Champtiti </t>
  </si>
  <si>
    <t xml:space="preserve">Mkambili </t>
  </si>
  <si>
    <t xml:space="preserve">Mbidzi </t>
  </si>
  <si>
    <t xml:space="preserve">Dauka </t>
  </si>
  <si>
    <t xml:space="preserve">Amosi </t>
  </si>
  <si>
    <t xml:space="preserve">Nkhanganya </t>
  </si>
  <si>
    <t xml:space="preserve">Kaluma </t>
  </si>
  <si>
    <t xml:space="preserve">Katsese </t>
  </si>
  <si>
    <t xml:space="preserve">Shaibu-Petekula </t>
  </si>
  <si>
    <t xml:space="preserve">Mtambalika </t>
  </si>
  <si>
    <t>Linthipe</t>
  </si>
  <si>
    <t>Golomoti</t>
  </si>
  <si>
    <t>Kandeu</t>
  </si>
  <si>
    <t>Nsipe</t>
  </si>
  <si>
    <t>Mtubwi</t>
  </si>
  <si>
    <t>Nsanama</t>
  </si>
  <si>
    <t>Nyambi</t>
  </si>
  <si>
    <t xml:space="preserve">Yasini Asima </t>
  </si>
  <si>
    <t>N-response</t>
  </si>
  <si>
    <t>Msamala</t>
  </si>
  <si>
    <t xml:space="preserve">Water &amp; Nut Mgt </t>
  </si>
  <si>
    <t>ID</t>
  </si>
  <si>
    <t xml:space="preserve">Residue Management </t>
  </si>
  <si>
    <t>District</t>
  </si>
  <si>
    <t>Dedza</t>
  </si>
  <si>
    <t>Ntcheu</t>
  </si>
  <si>
    <t>Machinga</t>
  </si>
  <si>
    <t>Mother trial type</t>
  </si>
  <si>
    <t>Simplified SI</t>
  </si>
  <si>
    <t>maize</t>
  </si>
  <si>
    <t>SI</t>
  </si>
  <si>
    <t xml:space="preserve">Tambula </t>
  </si>
  <si>
    <t>Date of planting</t>
  </si>
  <si>
    <t>Mbidzi</t>
  </si>
  <si>
    <t>Lalata Medson</t>
  </si>
  <si>
    <t>Mary Laini</t>
  </si>
  <si>
    <t>Mthundu</t>
  </si>
  <si>
    <t>Mkambili</t>
  </si>
  <si>
    <t>Violet Samil</t>
  </si>
  <si>
    <t>Dinah Jezman</t>
  </si>
  <si>
    <t>Josephine Pindu</t>
  </si>
  <si>
    <t>Total</t>
  </si>
  <si>
    <t>Sustainable Intensification (SI)</t>
  </si>
  <si>
    <t>Simplified Sustainable Intensification (SSI)</t>
  </si>
  <si>
    <t>Water and Nutrient Management</t>
  </si>
  <si>
    <t>Crop Residue Management</t>
  </si>
  <si>
    <t>N- Response</t>
  </si>
  <si>
    <t>Number of trials</t>
  </si>
  <si>
    <t>Type of trial</t>
  </si>
  <si>
    <t>Benedicto Damson</t>
  </si>
  <si>
    <t>legume</t>
  </si>
  <si>
    <t>2019.20 phase</t>
  </si>
  <si>
    <t>no of trials/EPA</t>
  </si>
  <si>
    <t>02.12.2019</t>
  </si>
  <si>
    <t>30.11.2019</t>
  </si>
  <si>
    <t>29.11.2019</t>
  </si>
  <si>
    <t>26.11.2019</t>
  </si>
  <si>
    <t>27.11.2019</t>
  </si>
  <si>
    <t>12.12.2019</t>
  </si>
  <si>
    <t>11.12.2019</t>
  </si>
  <si>
    <t>28.11.2019</t>
  </si>
  <si>
    <t>13.12.2019</t>
  </si>
  <si>
    <t>14.12.2019</t>
  </si>
  <si>
    <t>Date of basal dressing</t>
  </si>
  <si>
    <t>Elenata Menala</t>
  </si>
  <si>
    <t>Stella Labani</t>
  </si>
  <si>
    <t>Biton Laisan</t>
  </si>
  <si>
    <t>Joyce Enock</t>
  </si>
  <si>
    <t>Mtila</t>
  </si>
  <si>
    <t>Nwokiwa</t>
  </si>
  <si>
    <t>Tsamwa</t>
  </si>
  <si>
    <t>Dyless Jackson</t>
  </si>
  <si>
    <t>Grace Jenitale</t>
  </si>
  <si>
    <t>Phwele</t>
  </si>
  <si>
    <t>Danger Billiat</t>
  </si>
  <si>
    <t>Date of top dressing</t>
  </si>
  <si>
    <t>Date of second top dressing- N response</t>
  </si>
  <si>
    <t>30/01/2020</t>
  </si>
  <si>
    <t>31/01/2020</t>
  </si>
  <si>
    <t>08/01/2020</t>
  </si>
  <si>
    <t>09/01/2020</t>
  </si>
  <si>
    <t>10/01/2020</t>
  </si>
  <si>
    <t>23/01/2020</t>
  </si>
  <si>
    <t>04/02/2020</t>
  </si>
  <si>
    <t>Gonthi</t>
  </si>
  <si>
    <t>Kampanje</t>
  </si>
  <si>
    <t xml:space="preserve">Muntuwa </t>
  </si>
  <si>
    <t>Mother trials 2019/2020 cropping season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</si>
</sst>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3"/>
      <color theme="1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b/>
      <sz val="11"/>
      <color theme="1"/>
      <name val="Calibri"/>
      <family val="2"/>
      <scheme val="minor"/>
    </font>
    <font>
      <b/>
      <sz val="13"/>
      <color theme="1"/>
      <name val="Times New Roman"/>
      <family val="1"/>
    </font>
    <font>
      <b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4" fillId="0" borderId="0" xfId="0" applyFont="1" applyFill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4" fillId="0" borderId="2" xfId="0" applyFont="1" applyFill="1" applyBorder="1"/>
    <xf numFmtId="0" fontId="2" fillId="0" borderId="1" xfId="0" applyFont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0" fontId="6" fillId="0" borderId="1" xfId="0" applyFont="1" applyFill="1" applyBorder="1"/>
    <xf numFmtId="0" fontId="5" fillId="0" borderId="0" xfId="0" applyFont="1"/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wrapText="1"/>
    </xf>
    <xf numFmtId="164" fontId="2" fillId="0" borderId="0" xfId="0" applyNumberFormat="1" applyFont="1" applyFill="1"/>
    <xf numFmtId="0" fontId="2" fillId="2" borderId="1" xfId="0" applyFont="1" applyFill="1" applyBorder="1"/>
    <xf numFmtId="0" fontId="4" fillId="3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7" fillId="0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opLeftCell="A17" zoomScale="86" zoomScaleNormal="100" workbookViewId="0">
      <selection activeCell="G35" sqref="G35"/>
    </sheetView>
  </sheetViews>
  <sheetFormatPr defaultColWidth="8.7109375" defaultRowHeight="15.75" x14ac:dyDescent="0.25"/>
  <cols>
    <col min="1" max="1" width="5.42578125" style="2" customWidth="1"/>
    <col min="2" max="2" width="10.85546875" style="1" customWidth="1"/>
    <col min="3" max="3" width="11.140625" style="1" customWidth="1"/>
    <col min="4" max="4" width="12.5703125" style="2" customWidth="1"/>
    <col min="5" max="5" width="19.42578125" style="1" customWidth="1"/>
    <col min="6" max="6" width="26.140625" style="1" customWidth="1"/>
    <col min="7" max="7" width="20.5703125" style="1" customWidth="1"/>
    <col min="8" max="9" width="12.42578125" style="1" customWidth="1"/>
    <col min="10" max="10" width="18.140625" style="1" customWidth="1"/>
    <col min="11" max="11" width="20.42578125" style="1" customWidth="1"/>
    <col min="12" max="12" width="22.5703125" style="1" customWidth="1"/>
    <col min="13" max="13" width="22.85546875" style="1" customWidth="1"/>
    <col min="14" max="16384" width="8.7109375" style="1"/>
  </cols>
  <sheetData>
    <row r="1" spans="1:13" s="3" customFormat="1" ht="27.6" customHeight="1" x14ac:dyDescent="0.3">
      <c r="A1" s="29" t="s">
        <v>113</v>
      </c>
      <c r="B1" s="29"/>
      <c r="C1" s="29"/>
      <c r="D1" s="29"/>
      <c r="E1" s="29"/>
      <c r="F1" s="29"/>
      <c r="G1" s="29"/>
      <c r="H1" s="29"/>
      <c r="I1" s="29"/>
    </row>
    <row r="2" spans="1:13" s="3" customFormat="1" ht="49.5" x14ac:dyDescent="0.25">
      <c r="A2" s="4" t="s">
        <v>47</v>
      </c>
      <c r="B2" s="5" t="s">
        <v>49</v>
      </c>
      <c r="C2" s="6" t="s">
        <v>0</v>
      </c>
      <c r="D2" s="4" t="s">
        <v>78</v>
      </c>
      <c r="E2" s="6" t="s">
        <v>1</v>
      </c>
      <c r="F2" s="4" t="s">
        <v>3</v>
      </c>
      <c r="G2" s="4" t="s">
        <v>53</v>
      </c>
      <c r="H2" s="7" t="s">
        <v>2</v>
      </c>
      <c r="I2" s="19" t="s">
        <v>77</v>
      </c>
      <c r="J2" s="5" t="s">
        <v>58</v>
      </c>
      <c r="K2" s="5" t="s">
        <v>89</v>
      </c>
      <c r="L2" s="5" t="s">
        <v>101</v>
      </c>
      <c r="M2" s="21" t="s">
        <v>102</v>
      </c>
    </row>
    <row r="3" spans="1:13" s="3" customFormat="1" ht="20.100000000000001" customHeight="1" x14ac:dyDescent="0.25">
      <c r="A3" s="8">
        <v>1</v>
      </c>
      <c r="B3" s="9" t="s">
        <v>50</v>
      </c>
      <c r="C3" s="10" t="s">
        <v>37</v>
      </c>
      <c r="D3" s="8"/>
      <c r="E3" s="10" t="s">
        <v>45</v>
      </c>
      <c r="F3" s="10" t="s">
        <v>66</v>
      </c>
      <c r="G3" s="10" t="s">
        <v>56</v>
      </c>
      <c r="H3" s="10">
        <v>2012</v>
      </c>
      <c r="I3" s="20" t="s">
        <v>55</v>
      </c>
      <c r="J3" s="9" t="s">
        <v>88</v>
      </c>
      <c r="K3" s="9" t="s">
        <v>88</v>
      </c>
      <c r="L3" s="22" t="s">
        <v>104</v>
      </c>
      <c r="M3" s="9"/>
    </row>
    <row r="4" spans="1:13" s="3" customFormat="1" ht="20.100000000000001" customHeight="1" x14ac:dyDescent="0.25">
      <c r="A4" s="8">
        <v>2</v>
      </c>
      <c r="B4" s="9" t="s">
        <v>50</v>
      </c>
      <c r="C4" s="10" t="s">
        <v>37</v>
      </c>
      <c r="D4" s="8"/>
      <c r="E4" s="10" t="s">
        <v>21</v>
      </c>
      <c r="F4" s="10" t="s">
        <v>8</v>
      </c>
      <c r="G4" s="10" t="s">
        <v>56</v>
      </c>
      <c r="H4" s="10">
        <v>2013</v>
      </c>
      <c r="I4" s="20" t="s">
        <v>76</v>
      </c>
      <c r="J4" s="9" t="s">
        <v>88</v>
      </c>
      <c r="K4" s="9" t="s">
        <v>88</v>
      </c>
      <c r="L4" s="22" t="s">
        <v>104</v>
      </c>
      <c r="M4" s="9"/>
    </row>
    <row r="5" spans="1:13" s="3" customFormat="1" ht="20.100000000000001" customHeight="1" x14ac:dyDescent="0.25">
      <c r="A5" s="8">
        <v>3</v>
      </c>
      <c r="B5" s="9" t="s">
        <v>50</v>
      </c>
      <c r="C5" s="10" t="s">
        <v>37</v>
      </c>
      <c r="D5" s="8">
        <v>3</v>
      </c>
      <c r="E5" s="10" t="s">
        <v>32</v>
      </c>
      <c r="F5" s="10" t="s">
        <v>75</v>
      </c>
      <c r="G5" s="10" t="s">
        <v>56</v>
      </c>
      <c r="H5" s="10">
        <v>2013</v>
      </c>
      <c r="I5" s="20" t="s">
        <v>76</v>
      </c>
      <c r="J5" s="9" t="s">
        <v>88</v>
      </c>
      <c r="K5" s="9" t="s">
        <v>88</v>
      </c>
      <c r="L5" s="22" t="s">
        <v>104</v>
      </c>
      <c r="M5" s="9"/>
    </row>
    <row r="6" spans="1:13" s="3" customFormat="1" ht="20.100000000000001" customHeight="1" x14ac:dyDescent="0.25">
      <c r="A6" s="8">
        <v>4</v>
      </c>
      <c r="B6" s="9" t="s">
        <v>50</v>
      </c>
      <c r="C6" s="10" t="s">
        <v>36</v>
      </c>
      <c r="D6" s="8"/>
      <c r="E6" s="11" t="s">
        <v>24</v>
      </c>
      <c r="F6" s="10" t="s">
        <v>4</v>
      </c>
      <c r="G6" s="10" t="s">
        <v>56</v>
      </c>
      <c r="H6" s="10">
        <v>2012</v>
      </c>
      <c r="I6" s="20" t="s">
        <v>55</v>
      </c>
      <c r="J6" s="9" t="s">
        <v>80</v>
      </c>
      <c r="K6" s="9" t="s">
        <v>80</v>
      </c>
      <c r="L6" s="9" t="s">
        <v>107</v>
      </c>
      <c r="M6" s="9"/>
    </row>
    <row r="7" spans="1:13" s="3" customFormat="1" ht="20.100000000000001" customHeight="1" x14ac:dyDescent="0.25">
      <c r="A7" s="8">
        <v>5</v>
      </c>
      <c r="B7" s="9" t="s">
        <v>50</v>
      </c>
      <c r="C7" s="10" t="s">
        <v>36</v>
      </c>
      <c r="D7" s="8"/>
      <c r="E7" s="11" t="s">
        <v>28</v>
      </c>
      <c r="F7" s="10" t="s">
        <v>43</v>
      </c>
      <c r="G7" s="10" t="s">
        <v>56</v>
      </c>
      <c r="H7" s="10">
        <v>2016</v>
      </c>
      <c r="I7" s="20" t="s">
        <v>55</v>
      </c>
      <c r="J7" s="9" t="s">
        <v>80</v>
      </c>
      <c r="K7" s="9" t="s">
        <v>80</v>
      </c>
      <c r="L7" s="9" t="s">
        <v>107</v>
      </c>
      <c r="M7" s="9"/>
    </row>
    <row r="8" spans="1:13" s="3" customFormat="1" ht="20.100000000000001" customHeight="1" x14ac:dyDescent="0.25">
      <c r="A8" s="8">
        <v>6</v>
      </c>
      <c r="B8" s="9" t="s">
        <v>50</v>
      </c>
      <c r="C8" s="10" t="s">
        <v>36</v>
      </c>
      <c r="D8" s="8">
        <v>3</v>
      </c>
      <c r="E8" s="11" t="s">
        <v>31</v>
      </c>
      <c r="F8" s="10" t="s">
        <v>5</v>
      </c>
      <c r="G8" s="10" t="s">
        <v>56</v>
      </c>
      <c r="H8" s="10">
        <v>2016</v>
      </c>
      <c r="I8" s="20" t="s">
        <v>55</v>
      </c>
      <c r="J8" s="9" t="s">
        <v>81</v>
      </c>
      <c r="K8" s="9" t="s">
        <v>81</v>
      </c>
      <c r="L8" s="9" t="s">
        <v>107</v>
      </c>
      <c r="M8" s="9"/>
    </row>
    <row r="9" spans="1:13" s="3" customFormat="1" ht="20.100000000000001" customHeight="1" x14ac:dyDescent="0.25">
      <c r="A9" s="8">
        <v>7</v>
      </c>
      <c r="B9" s="9" t="s">
        <v>51</v>
      </c>
      <c r="C9" s="10" t="s">
        <v>38</v>
      </c>
      <c r="D9" s="8"/>
      <c r="E9" s="10" t="s">
        <v>29</v>
      </c>
      <c r="F9" s="10" t="s">
        <v>10</v>
      </c>
      <c r="G9" s="10" t="s">
        <v>56</v>
      </c>
      <c r="H9" s="10">
        <v>2012</v>
      </c>
      <c r="I9" s="20" t="s">
        <v>55</v>
      </c>
      <c r="J9" s="9" t="s">
        <v>84</v>
      </c>
      <c r="K9" s="9" t="s">
        <v>84</v>
      </c>
      <c r="L9" s="9" t="s">
        <v>108</v>
      </c>
      <c r="M9" s="9"/>
    </row>
    <row r="10" spans="1:13" s="3" customFormat="1" ht="20.100000000000001" customHeight="1" x14ac:dyDescent="0.25">
      <c r="A10" s="8">
        <v>8</v>
      </c>
      <c r="B10" s="9" t="s">
        <v>51</v>
      </c>
      <c r="C10" s="10" t="s">
        <v>38</v>
      </c>
      <c r="D10" s="8"/>
      <c r="E10" s="10" t="s">
        <v>33</v>
      </c>
      <c r="F10" s="10" t="s">
        <v>14</v>
      </c>
      <c r="G10" s="10" t="s">
        <v>56</v>
      </c>
      <c r="H10" s="10">
        <v>2012</v>
      </c>
      <c r="I10" s="20" t="s">
        <v>55</v>
      </c>
      <c r="J10" s="9" t="s">
        <v>79</v>
      </c>
      <c r="K10" s="9" t="s">
        <v>79</v>
      </c>
      <c r="L10" s="9" t="s">
        <v>106</v>
      </c>
      <c r="M10" s="9"/>
    </row>
    <row r="11" spans="1:13" s="3" customFormat="1" ht="20.100000000000001" customHeight="1" x14ac:dyDescent="0.25">
      <c r="A11" s="8">
        <v>9</v>
      </c>
      <c r="B11" s="9" t="s">
        <v>51</v>
      </c>
      <c r="C11" s="10" t="s">
        <v>38</v>
      </c>
      <c r="D11" s="8"/>
      <c r="E11" s="10" t="s">
        <v>110</v>
      </c>
      <c r="F11" s="10" t="s">
        <v>12</v>
      </c>
      <c r="G11" s="10" t="s">
        <v>56</v>
      </c>
      <c r="H11" s="10">
        <v>2013</v>
      </c>
      <c r="I11" s="20" t="s">
        <v>76</v>
      </c>
      <c r="J11" s="9" t="s">
        <v>87</v>
      </c>
      <c r="K11" s="9" t="s">
        <v>87</v>
      </c>
      <c r="L11" s="9" t="s">
        <v>108</v>
      </c>
      <c r="M11" s="9"/>
    </row>
    <row r="12" spans="1:13" s="3" customFormat="1" ht="20.100000000000001" customHeight="1" x14ac:dyDescent="0.25">
      <c r="A12" s="8">
        <v>10</v>
      </c>
      <c r="B12" s="9" t="s">
        <v>51</v>
      </c>
      <c r="C12" s="10" t="s">
        <v>38</v>
      </c>
      <c r="D12" s="8">
        <v>4</v>
      </c>
      <c r="E12" s="10" t="s">
        <v>111</v>
      </c>
      <c r="F12" s="10" t="s">
        <v>13</v>
      </c>
      <c r="G12" s="10" t="s">
        <v>56</v>
      </c>
      <c r="H12" s="10">
        <v>2013</v>
      </c>
      <c r="I12" s="20" t="s">
        <v>76</v>
      </c>
      <c r="J12" s="9" t="s">
        <v>87</v>
      </c>
      <c r="K12" s="9" t="s">
        <v>87</v>
      </c>
      <c r="L12" s="9" t="s">
        <v>108</v>
      </c>
      <c r="M12" s="9"/>
    </row>
    <row r="13" spans="1:13" s="3" customFormat="1" ht="20.100000000000001" customHeight="1" x14ac:dyDescent="0.25">
      <c r="A13" s="8">
        <v>11</v>
      </c>
      <c r="B13" s="9" t="s">
        <v>51</v>
      </c>
      <c r="C13" s="10" t="s">
        <v>39</v>
      </c>
      <c r="D13" s="8"/>
      <c r="E13" s="10" t="s">
        <v>30</v>
      </c>
      <c r="F13" s="11" t="s">
        <v>65</v>
      </c>
      <c r="G13" s="10" t="s">
        <v>56</v>
      </c>
      <c r="H13" s="10">
        <v>2013</v>
      </c>
      <c r="I13" s="20" t="s">
        <v>76</v>
      </c>
      <c r="J13" s="9" t="s">
        <v>82</v>
      </c>
      <c r="K13" s="9" t="s">
        <v>82</v>
      </c>
      <c r="L13" s="9" t="s">
        <v>106</v>
      </c>
      <c r="M13" s="9"/>
    </row>
    <row r="14" spans="1:13" s="3" customFormat="1" ht="20.100000000000001" customHeight="1" x14ac:dyDescent="0.25">
      <c r="A14" s="8">
        <v>12</v>
      </c>
      <c r="B14" s="9" t="s">
        <v>51</v>
      </c>
      <c r="C14" s="10" t="s">
        <v>39</v>
      </c>
      <c r="D14" s="8">
        <v>2</v>
      </c>
      <c r="E14" s="10" t="s">
        <v>22</v>
      </c>
      <c r="F14" s="11" t="s">
        <v>17</v>
      </c>
      <c r="G14" s="10" t="s">
        <v>56</v>
      </c>
      <c r="H14" s="10">
        <v>2013</v>
      </c>
      <c r="I14" s="20" t="s">
        <v>76</v>
      </c>
      <c r="J14" s="9" t="s">
        <v>82</v>
      </c>
      <c r="K14" s="9" t="s">
        <v>82</v>
      </c>
      <c r="L14" s="9" t="s">
        <v>106</v>
      </c>
      <c r="M14" s="9"/>
    </row>
    <row r="15" spans="1:13" s="3" customFormat="1" ht="20.100000000000001" customHeight="1" x14ac:dyDescent="0.25">
      <c r="A15" s="8">
        <v>13</v>
      </c>
      <c r="B15" s="9" t="s">
        <v>50</v>
      </c>
      <c r="C15" s="10" t="s">
        <v>37</v>
      </c>
      <c r="D15" s="10">
        <v>2</v>
      </c>
      <c r="E15" s="10" t="s">
        <v>45</v>
      </c>
      <c r="F15" s="10" t="s">
        <v>9</v>
      </c>
      <c r="G15" s="10" t="s">
        <v>54</v>
      </c>
      <c r="H15" s="10">
        <v>2015</v>
      </c>
      <c r="I15" s="13" t="s">
        <v>76</v>
      </c>
      <c r="J15" s="9" t="s">
        <v>88</v>
      </c>
      <c r="K15" s="9" t="s">
        <v>88</v>
      </c>
      <c r="L15" s="22" t="s">
        <v>104</v>
      </c>
      <c r="M15" s="9"/>
    </row>
    <row r="16" spans="1:13" s="3" customFormat="1" ht="20.100000000000001" customHeight="1" x14ac:dyDescent="0.25">
      <c r="A16" s="8">
        <v>14</v>
      </c>
      <c r="B16" s="9" t="s">
        <v>50</v>
      </c>
      <c r="C16" s="10" t="s">
        <v>36</v>
      </c>
      <c r="D16" s="10">
        <v>2</v>
      </c>
      <c r="E16" s="11" t="s">
        <v>31</v>
      </c>
      <c r="F16" s="10" t="s">
        <v>6</v>
      </c>
      <c r="G16" s="10" t="s">
        <v>54</v>
      </c>
      <c r="H16" s="10">
        <v>2015</v>
      </c>
      <c r="I16" s="13" t="s">
        <v>76</v>
      </c>
      <c r="J16" s="9" t="s">
        <v>81</v>
      </c>
      <c r="K16" s="9" t="s">
        <v>81</v>
      </c>
      <c r="L16" s="9" t="s">
        <v>107</v>
      </c>
      <c r="M16" s="9"/>
    </row>
    <row r="17" spans="1:13" s="3" customFormat="1" ht="20.100000000000001" customHeight="1" x14ac:dyDescent="0.25">
      <c r="A17" s="8">
        <v>15</v>
      </c>
      <c r="B17" s="9" t="s">
        <v>51</v>
      </c>
      <c r="C17" s="10" t="s">
        <v>38</v>
      </c>
      <c r="D17" s="10">
        <v>2</v>
      </c>
      <c r="E17" s="10" t="s">
        <v>110</v>
      </c>
      <c r="F17" s="11" t="s">
        <v>11</v>
      </c>
      <c r="G17" s="10" t="s">
        <v>54</v>
      </c>
      <c r="H17" s="10">
        <v>2015</v>
      </c>
      <c r="I17" s="13" t="s">
        <v>76</v>
      </c>
      <c r="J17" s="9" t="s">
        <v>84</v>
      </c>
      <c r="K17" s="9" t="s">
        <v>84</v>
      </c>
      <c r="L17" s="9" t="s">
        <v>108</v>
      </c>
      <c r="M17" s="9"/>
    </row>
    <row r="18" spans="1:13" s="3" customFormat="1" ht="20.100000000000001" customHeight="1" x14ac:dyDescent="0.25">
      <c r="A18" s="25">
        <v>16</v>
      </c>
      <c r="B18" s="25" t="s">
        <v>50</v>
      </c>
      <c r="C18" s="25" t="s">
        <v>37</v>
      </c>
      <c r="D18" s="25">
        <v>1</v>
      </c>
      <c r="E18" s="25" t="s">
        <v>25</v>
      </c>
      <c r="F18" s="25" t="s">
        <v>7</v>
      </c>
      <c r="G18" s="25" t="s">
        <v>46</v>
      </c>
      <c r="H18" s="25">
        <v>2016</v>
      </c>
      <c r="I18" s="25"/>
      <c r="J18" s="25" t="s">
        <v>88</v>
      </c>
      <c r="K18" s="25" t="s">
        <v>88</v>
      </c>
      <c r="L18" s="25" t="s">
        <v>104</v>
      </c>
      <c r="M18" s="9"/>
    </row>
    <row r="19" spans="1:13" s="3" customFormat="1" ht="20.100000000000001" customHeight="1" x14ac:dyDescent="0.25">
      <c r="A19" s="25">
        <v>17</v>
      </c>
      <c r="B19" s="25" t="s">
        <v>51</v>
      </c>
      <c r="C19" s="25" t="s">
        <v>38</v>
      </c>
      <c r="D19" s="25">
        <v>1</v>
      </c>
      <c r="E19" s="25" t="s">
        <v>35</v>
      </c>
      <c r="F19" s="25" t="s">
        <v>15</v>
      </c>
      <c r="G19" s="25" t="s">
        <v>46</v>
      </c>
      <c r="H19" s="25">
        <v>2016</v>
      </c>
      <c r="I19" s="25"/>
      <c r="J19" s="25" t="s">
        <v>79</v>
      </c>
      <c r="K19" s="25" t="s">
        <v>79</v>
      </c>
      <c r="L19" s="25" t="s">
        <v>106</v>
      </c>
      <c r="M19" s="9"/>
    </row>
    <row r="20" spans="1:13" s="3" customFormat="1" ht="20.100000000000001" customHeight="1" x14ac:dyDescent="0.25">
      <c r="A20" s="25">
        <v>18</v>
      </c>
      <c r="B20" s="25" t="s">
        <v>51</v>
      </c>
      <c r="C20" s="25" t="s">
        <v>39</v>
      </c>
      <c r="D20" s="25"/>
      <c r="E20" s="25" t="s">
        <v>26</v>
      </c>
      <c r="F20" s="25" t="s">
        <v>16</v>
      </c>
      <c r="G20" s="25" t="s">
        <v>46</v>
      </c>
      <c r="H20" s="25">
        <v>2016</v>
      </c>
      <c r="I20" s="25"/>
      <c r="J20" s="25" t="s">
        <v>82</v>
      </c>
      <c r="K20" s="25" t="s">
        <v>82</v>
      </c>
      <c r="L20" s="25" t="s">
        <v>106</v>
      </c>
      <c r="M20" s="9"/>
    </row>
    <row r="21" spans="1:13" s="3" customFormat="1" ht="20.100000000000001" customHeight="1" x14ac:dyDescent="0.25">
      <c r="A21" s="25">
        <v>19</v>
      </c>
      <c r="B21" s="25" t="s">
        <v>52</v>
      </c>
      <c r="C21" s="25" t="s">
        <v>40</v>
      </c>
      <c r="D21" s="25">
        <v>1</v>
      </c>
      <c r="E21" s="25" t="s">
        <v>57</v>
      </c>
      <c r="F21" s="25" t="s">
        <v>18</v>
      </c>
      <c r="G21" s="25" t="s">
        <v>46</v>
      </c>
      <c r="H21" s="25">
        <v>2016</v>
      </c>
      <c r="I21" s="25"/>
      <c r="J21" s="25" t="s">
        <v>83</v>
      </c>
      <c r="K21" s="25" t="s">
        <v>83</v>
      </c>
      <c r="L21" s="25" t="s">
        <v>105</v>
      </c>
      <c r="M21" s="9"/>
    </row>
    <row r="22" spans="1:13" s="3" customFormat="1" ht="20.100000000000001" customHeight="1" x14ac:dyDescent="0.25">
      <c r="A22" s="25">
        <v>20</v>
      </c>
      <c r="B22" s="25" t="s">
        <v>52</v>
      </c>
      <c r="C22" s="25" t="s">
        <v>41</v>
      </c>
      <c r="D22" s="25">
        <v>1</v>
      </c>
      <c r="E22" s="25" t="s">
        <v>34</v>
      </c>
      <c r="F22" s="25" t="s">
        <v>97</v>
      </c>
      <c r="G22" s="25" t="s">
        <v>46</v>
      </c>
      <c r="H22" s="25">
        <v>2018</v>
      </c>
      <c r="I22" s="25"/>
      <c r="J22" s="25" t="s">
        <v>86</v>
      </c>
      <c r="K22" s="25" t="s">
        <v>86</v>
      </c>
      <c r="L22" s="25" t="s">
        <v>105</v>
      </c>
      <c r="M22" s="9"/>
    </row>
    <row r="23" spans="1:13" s="3" customFormat="1" ht="20.100000000000001" customHeight="1" x14ac:dyDescent="0.25">
      <c r="A23" s="25">
        <v>21</v>
      </c>
      <c r="B23" s="25" t="s">
        <v>52</v>
      </c>
      <c r="C23" s="25" t="s">
        <v>42</v>
      </c>
      <c r="D23" s="25">
        <v>1</v>
      </c>
      <c r="E23" s="25" t="s">
        <v>27</v>
      </c>
      <c r="F23" s="25" t="s">
        <v>100</v>
      </c>
      <c r="G23" s="25" t="s">
        <v>46</v>
      </c>
      <c r="H23" s="25">
        <v>2016</v>
      </c>
      <c r="I23" s="25"/>
      <c r="J23" s="25" t="s">
        <v>85</v>
      </c>
      <c r="K23" s="25" t="s">
        <v>85</v>
      </c>
      <c r="L23" s="25" t="s">
        <v>103</v>
      </c>
      <c r="M23" s="9"/>
    </row>
    <row r="24" spans="1:13" s="3" customFormat="1" ht="20.100000000000001" customHeight="1" x14ac:dyDescent="0.25">
      <c r="A24" s="25">
        <v>22</v>
      </c>
      <c r="B24" s="25" t="s">
        <v>50</v>
      </c>
      <c r="C24" s="25" t="s">
        <v>36</v>
      </c>
      <c r="D24" s="25">
        <v>1</v>
      </c>
      <c r="E24" s="25" t="s">
        <v>99</v>
      </c>
      <c r="F24" s="25" t="s">
        <v>98</v>
      </c>
      <c r="G24" s="25" t="s">
        <v>46</v>
      </c>
      <c r="H24" s="25">
        <v>2018</v>
      </c>
      <c r="I24" s="25"/>
      <c r="J24" s="25" t="s">
        <v>80</v>
      </c>
      <c r="K24" s="25" t="s">
        <v>80</v>
      </c>
      <c r="L24" s="25" t="s">
        <v>107</v>
      </c>
      <c r="M24" s="9"/>
    </row>
    <row r="25" spans="1:13" s="3" customFormat="1" ht="20.100000000000001" customHeight="1" x14ac:dyDescent="0.25">
      <c r="A25" s="24">
        <v>23</v>
      </c>
      <c r="B25" s="24" t="s">
        <v>52</v>
      </c>
      <c r="C25" s="24" t="s">
        <v>40</v>
      </c>
      <c r="D25" s="24">
        <v>1</v>
      </c>
      <c r="E25" s="24" t="s">
        <v>62</v>
      </c>
      <c r="F25" s="24" t="s">
        <v>61</v>
      </c>
      <c r="G25" s="24" t="s">
        <v>48</v>
      </c>
      <c r="H25" s="24">
        <v>2018</v>
      </c>
      <c r="I25" s="24" t="s">
        <v>55</v>
      </c>
      <c r="J25" s="24" t="s">
        <v>83</v>
      </c>
      <c r="K25" s="24" t="s">
        <v>83</v>
      </c>
      <c r="L25" s="24" t="s">
        <v>105</v>
      </c>
      <c r="M25" s="9"/>
    </row>
    <row r="26" spans="1:13" s="3" customFormat="1" ht="20.100000000000001" customHeight="1" x14ac:dyDescent="0.25">
      <c r="A26" s="24">
        <v>24</v>
      </c>
      <c r="B26" s="24" t="s">
        <v>52</v>
      </c>
      <c r="C26" s="24" t="s">
        <v>41</v>
      </c>
      <c r="D26" s="24">
        <v>1</v>
      </c>
      <c r="E26" s="24" t="s">
        <v>112</v>
      </c>
      <c r="F26" s="24" t="s">
        <v>19</v>
      </c>
      <c r="G26" s="24" t="s">
        <v>48</v>
      </c>
      <c r="H26" s="24">
        <v>2016</v>
      </c>
      <c r="I26" s="24" t="s">
        <v>55</v>
      </c>
      <c r="J26" s="24" t="s">
        <v>84</v>
      </c>
      <c r="K26" s="24" t="s">
        <v>84</v>
      </c>
      <c r="L26" s="24" t="s">
        <v>105</v>
      </c>
      <c r="M26" s="9"/>
    </row>
    <row r="27" spans="1:13" s="3" customFormat="1" ht="20.100000000000001" customHeight="1" x14ac:dyDescent="0.25">
      <c r="A27" s="24">
        <v>25</v>
      </c>
      <c r="B27" s="24" t="s">
        <v>52</v>
      </c>
      <c r="C27" s="24" t="s">
        <v>42</v>
      </c>
      <c r="D27" s="24"/>
      <c r="E27" s="24" t="s">
        <v>23</v>
      </c>
      <c r="F27" s="24" t="s">
        <v>20</v>
      </c>
      <c r="G27" s="24" t="s">
        <v>48</v>
      </c>
      <c r="H27" s="24">
        <v>2016</v>
      </c>
      <c r="I27" s="24" t="s">
        <v>55</v>
      </c>
      <c r="J27" s="24" t="s">
        <v>85</v>
      </c>
      <c r="K27" s="24" t="s">
        <v>85</v>
      </c>
      <c r="L27" s="24" t="s">
        <v>103</v>
      </c>
      <c r="M27" s="9"/>
    </row>
    <row r="28" spans="1:13" s="3" customFormat="1" ht="20.100000000000001" customHeight="1" x14ac:dyDescent="0.25">
      <c r="A28" s="24">
        <v>26</v>
      </c>
      <c r="B28" s="24" t="s">
        <v>52</v>
      </c>
      <c r="C28" s="24" t="s">
        <v>42</v>
      </c>
      <c r="D28" s="24">
        <v>2</v>
      </c>
      <c r="E28" s="24" t="s">
        <v>63</v>
      </c>
      <c r="F28" s="24" t="s">
        <v>64</v>
      </c>
      <c r="G28" s="24" t="s">
        <v>48</v>
      </c>
      <c r="H28" s="24">
        <v>2018</v>
      </c>
      <c r="I28" s="24" t="s">
        <v>55</v>
      </c>
      <c r="J28" s="24" t="s">
        <v>85</v>
      </c>
      <c r="K28" s="24" t="s">
        <v>85</v>
      </c>
      <c r="L28" s="24" t="s">
        <v>103</v>
      </c>
      <c r="M28" s="9"/>
    </row>
    <row r="29" spans="1:13" s="3" customFormat="1" ht="20.100000000000001" customHeight="1" x14ac:dyDescent="0.25">
      <c r="A29" s="24">
        <v>27</v>
      </c>
      <c r="B29" s="24" t="s">
        <v>50</v>
      </c>
      <c r="C29" s="24" t="s">
        <v>36</v>
      </c>
      <c r="D29" s="24">
        <v>1</v>
      </c>
      <c r="E29" s="24" t="s">
        <v>59</v>
      </c>
      <c r="F29" s="24" t="s">
        <v>60</v>
      </c>
      <c r="G29" s="24" t="s">
        <v>48</v>
      </c>
      <c r="H29" s="24">
        <v>2018</v>
      </c>
      <c r="I29" s="24" t="s">
        <v>55</v>
      </c>
      <c r="J29" s="24" t="s">
        <v>80</v>
      </c>
      <c r="K29" s="24" t="s">
        <v>80</v>
      </c>
      <c r="L29" s="24" t="s">
        <v>107</v>
      </c>
      <c r="M29" s="9"/>
    </row>
    <row r="30" spans="1:13" s="3" customFormat="1" ht="20.100000000000001" customHeight="1" x14ac:dyDescent="0.25">
      <c r="A30" s="23">
        <v>28</v>
      </c>
      <c r="B30" s="23" t="s">
        <v>50</v>
      </c>
      <c r="C30" s="23" t="s">
        <v>36</v>
      </c>
      <c r="D30" s="23">
        <v>1</v>
      </c>
      <c r="E30" s="23" t="s">
        <v>31</v>
      </c>
      <c r="F30" s="23" t="s">
        <v>91</v>
      </c>
      <c r="G30" s="23" t="s">
        <v>44</v>
      </c>
      <c r="H30" s="23">
        <v>2019</v>
      </c>
      <c r="I30" s="23" t="s">
        <v>55</v>
      </c>
      <c r="J30" s="23" t="s">
        <v>80</v>
      </c>
      <c r="K30" s="23" t="s">
        <v>80</v>
      </c>
      <c r="L30" s="23" t="s">
        <v>107</v>
      </c>
      <c r="M30" s="23" t="s">
        <v>109</v>
      </c>
    </row>
    <row r="31" spans="1:13" s="3" customFormat="1" ht="20.100000000000001" customHeight="1" x14ac:dyDescent="0.25">
      <c r="A31" s="23">
        <v>29</v>
      </c>
      <c r="B31" s="23" t="s">
        <v>52</v>
      </c>
      <c r="C31" s="23" t="s">
        <v>40</v>
      </c>
      <c r="D31" s="23">
        <v>1</v>
      </c>
      <c r="E31" s="23" t="s">
        <v>94</v>
      </c>
      <c r="F31" s="23" t="s">
        <v>92</v>
      </c>
      <c r="G31" s="23" t="s">
        <v>44</v>
      </c>
      <c r="H31" s="23">
        <v>2019</v>
      </c>
      <c r="I31" s="23" t="s">
        <v>55</v>
      </c>
      <c r="J31" s="23" t="s">
        <v>83</v>
      </c>
      <c r="K31" s="23" t="s">
        <v>83</v>
      </c>
      <c r="L31" s="23" t="s">
        <v>105</v>
      </c>
      <c r="M31" s="23" t="s">
        <v>103</v>
      </c>
    </row>
    <row r="32" spans="1:13" s="3" customFormat="1" ht="20.100000000000001" customHeight="1" x14ac:dyDescent="0.25">
      <c r="A32" s="23">
        <v>30</v>
      </c>
      <c r="B32" s="23" t="s">
        <v>52</v>
      </c>
      <c r="C32" s="23" t="s">
        <v>41</v>
      </c>
      <c r="D32" s="23">
        <v>1</v>
      </c>
      <c r="E32" s="23" t="s">
        <v>95</v>
      </c>
      <c r="F32" s="23" t="s">
        <v>90</v>
      </c>
      <c r="G32" s="23" t="s">
        <v>44</v>
      </c>
      <c r="H32" s="23">
        <v>2019</v>
      </c>
      <c r="I32" s="23" t="s">
        <v>55</v>
      </c>
      <c r="J32" s="23" t="s">
        <v>86</v>
      </c>
      <c r="K32" s="23" t="s">
        <v>86</v>
      </c>
      <c r="L32" s="23" t="s">
        <v>105</v>
      </c>
      <c r="M32" s="23" t="s">
        <v>103</v>
      </c>
    </row>
    <row r="33" spans="1:13" s="3" customFormat="1" ht="20.100000000000001" customHeight="1" x14ac:dyDescent="0.25">
      <c r="A33" s="23">
        <v>31</v>
      </c>
      <c r="B33" s="23" t="s">
        <v>52</v>
      </c>
      <c r="C33" s="23" t="s">
        <v>42</v>
      </c>
      <c r="D33" s="23">
        <v>1</v>
      </c>
      <c r="E33" s="23" t="s">
        <v>96</v>
      </c>
      <c r="F33" s="23" t="s">
        <v>93</v>
      </c>
      <c r="G33" s="23" t="s">
        <v>44</v>
      </c>
      <c r="H33" s="23">
        <v>2019</v>
      </c>
      <c r="I33" s="23" t="s">
        <v>55</v>
      </c>
      <c r="J33" s="23" t="s">
        <v>85</v>
      </c>
      <c r="K33" s="23" t="s">
        <v>85</v>
      </c>
      <c r="L33" s="23" t="s">
        <v>103</v>
      </c>
      <c r="M33" s="23" t="s">
        <v>103</v>
      </c>
    </row>
    <row r="35" spans="1:13" x14ac:dyDescent="0.25">
      <c r="F35" s="12"/>
    </row>
  </sheetData>
  <mergeCells count="1">
    <mergeCell ref="A1:I1"/>
  </mergeCells>
  <pageMargins left="0.7" right="0.7" top="0.75" bottom="0.75" header="0.3" footer="0.3"/>
  <pageSetup paperSize="9" scale="70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G14" sqref="G14"/>
    </sheetView>
  </sheetViews>
  <sheetFormatPr defaultRowHeight="15" x14ac:dyDescent="0.25"/>
  <cols>
    <col min="1" max="1" width="43.42578125" customWidth="1"/>
    <col min="2" max="2" width="9.85546875" customWidth="1"/>
    <col min="3" max="3" width="11.7109375" customWidth="1"/>
    <col min="4" max="5" width="8.7109375" customWidth="1"/>
    <col min="7" max="7" width="10.42578125" customWidth="1"/>
    <col min="9" max="9" width="8.7109375" style="18"/>
  </cols>
  <sheetData>
    <row r="1" spans="1:9" ht="16.5" x14ac:dyDescent="0.25">
      <c r="A1" s="26" t="s">
        <v>74</v>
      </c>
      <c r="B1" s="28" t="s">
        <v>73</v>
      </c>
      <c r="C1" s="28"/>
      <c r="D1" s="28"/>
      <c r="E1" s="28"/>
      <c r="F1" s="28"/>
      <c r="G1" s="28"/>
      <c r="H1" s="28"/>
      <c r="I1" s="28"/>
    </row>
    <row r="2" spans="1:9" ht="16.5" x14ac:dyDescent="0.25">
      <c r="A2" s="27"/>
      <c r="B2" s="15" t="s">
        <v>36</v>
      </c>
      <c r="C2" s="15" t="s">
        <v>37</v>
      </c>
      <c r="D2" s="15" t="s">
        <v>38</v>
      </c>
      <c r="E2" s="15" t="s">
        <v>39</v>
      </c>
      <c r="F2" s="15" t="s">
        <v>40</v>
      </c>
      <c r="G2" s="15" t="s">
        <v>41</v>
      </c>
      <c r="H2" s="15" t="s">
        <v>42</v>
      </c>
      <c r="I2" s="15" t="s">
        <v>67</v>
      </c>
    </row>
    <row r="3" spans="1:9" ht="16.5" x14ac:dyDescent="0.25">
      <c r="A3" s="14" t="s">
        <v>68</v>
      </c>
      <c r="B3" s="16">
        <v>3</v>
      </c>
      <c r="C3" s="16">
        <v>3</v>
      </c>
      <c r="D3" s="16">
        <v>4</v>
      </c>
      <c r="E3" s="16">
        <v>2</v>
      </c>
      <c r="F3" s="16">
        <v>1</v>
      </c>
      <c r="G3" s="16">
        <v>1</v>
      </c>
      <c r="H3" s="16">
        <v>1</v>
      </c>
      <c r="I3" s="15">
        <f>B3+C3+D3+E3+F3+G3+H3</f>
        <v>15</v>
      </c>
    </row>
    <row r="4" spans="1:9" ht="16.5" x14ac:dyDescent="0.25">
      <c r="A4" s="14" t="s">
        <v>69</v>
      </c>
      <c r="B4" s="16">
        <v>2</v>
      </c>
      <c r="C4" s="16">
        <v>2</v>
      </c>
      <c r="D4" s="16">
        <v>2</v>
      </c>
      <c r="E4" s="16">
        <v>0</v>
      </c>
      <c r="F4" s="16">
        <v>0</v>
      </c>
      <c r="G4" s="16">
        <v>0</v>
      </c>
      <c r="H4" s="16">
        <v>0</v>
      </c>
      <c r="I4" s="15">
        <f t="shared" ref="I4:I7" si="0">B4+C4+D4+E4+F4+G4+H4</f>
        <v>6</v>
      </c>
    </row>
    <row r="5" spans="1:9" ht="16.5" x14ac:dyDescent="0.25">
      <c r="A5" s="14" t="s">
        <v>70</v>
      </c>
      <c r="B5" s="14">
        <v>1</v>
      </c>
      <c r="C5" s="14">
        <v>1</v>
      </c>
      <c r="D5" s="14">
        <v>1</v>
      </c>
      <c r="E5" s="14">
        <v>2</v>
      </c>
      <c r="F5" s="14">
        <v>1</v>
      </c>
      <c r="G5" s="14">
        <v>2</v>
      </c>
      <c r="H5" s="14">
        <v>2</v>
      </c>
      <c r="I5" s="15">
        <f t="shared" si="0"/>
        <v>10</v>
      </c>
    </row>
    <row r="6" spans="1:9" ht="16.5" x14ac:dyDescent="0.25">
      <c r="A6" s="14" t="s">
        <v>71</v>
      </c>
      <c r="B6" s="14">
        <v>1</v>
      </c>
      <c r="C6" s="14">
        <v>0</v>
      </c>
      <c r="D6" s="14">
        <v>0</v>
      </c>
      <c r="E6" s="14">
        <v>0</v>
      </c>
      <c r="F6" s="14">
        <v>2</v>
      </c>
      <c r="G6" s="14">
        <v>1</v>
      </c>
      <c r="H6" s="14">
        <v>2</v>
      </c>
      <c r="I6" s="15">
        <f t="shared" si="0"/>
        <v>6</v>
      </c>
    </row>
    <row r="7" spans="1:9" ht="16.5" x14ac:dyDescent="0.25">
      <c r="A7" s="14" t="s">
        <v>72</v>
      </c>
      <c r="B7" s="14">
        <v>1</v>
      </c>
      <c r="C7" s="14">
        <v>0</v>
      </c>
      <c r="D7" s="14">
        <v>0</v>
      </c>
      <c r="E7" s="14">
        <v>0</v>
      </c>
      <c r="F7" s="14">
        <v>2</v>
      </c>
      <c r="G7" s="14">
        <v>2</v>
      </c>
      <c r="H7" s="14">
        <v>2</v>
      </c>
      <c r="I7" s="15">
        <f t="shared" si="0"/>
        <v>7</v>
      </c>
    </row>
    <row r="8" spans="1:9" s="18" customFormat="1" ht="16.5" x14ac:dyDescent="0.25">
      <c r="A8" s="17" t="s">
        <v>67</v>
      </c>
      <c r="B8" s="15">
        <f>B3+B4+B5+B6+B7</f>
        <v>8</v>
      </c>
      <c r="C8" s="15">
        <f t="shared" ref="C8:H8" si="1">C3+C4+C5+C6+C7</f>
        <v>6</v>
      </c>
      <c r="D8" s="15">
        <f t="shared" si="1"/>
        <v>7</v>
      </c>
      <c r="E8" s="15">
        <f t="shared" si="1"/>
        <v>4</v>
      </c>
      <c r="F8" s="15">
        <f t="shared" si="1"/>
        <v>6</v>
      </c>
      <c r="G8" s="15">
        <f t="shared" si="1"/>
        <v>6</v>
      </c>
      <c r="H8" s="15">
        <f t="shared" si="1"/>
        <v>7</v>
      </c>
      <c r="I8" s="15">
        <f>SUM(I3:I7)</f>
        <v>44</v>
      </c>
    </row>
  </sheetData>
  <mergeCells count="2">
    <mergeCell ref="A1:A2"/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Africa RISING trials</vt:lpstr>
      <vt:lpstr>Summary of trial sites</vt:lpstr>
      <vt:lpstr>'Africa RISING trials'!Print_Area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 Chikowo</dc:creator>
  <cp:lastModifiedBy>Agrolab1</cp:lastModifiedBy>
  <cp:lastPrinted>2018-10-23T12:41:22Z</cp:lastPrinted>
  <dcterms:created xsi:type="dcterms:W3CDTF">2017-10-26T12:13:50Z</dcterms:created>
  <dcterms:modified xsi:type="dcterms:W3CDTF">2020-04-13T08:24:53Z</dcterms:modified>
</cp:coreProperties>
</file>